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НА САЙТ 56\МЕНЮ 2025-2026\"/>
    </mc:Choice>
  </mc:AlternateContent>
  <xr:revisionPtr revIDLastSave="0" documentId="8_{B04FAABC-7B66-4F04-B7CA-D113DF3474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H207" i="1" s="1"/>
  <c r="G15" i="1"/>
  <c r="G26" i="1" s="1"/>
  <c r="G207" i="1" s="1"/>
  <c r="F15" i="1"/>
  <c r="F26" i="1" s="1"/>
  <c r="F186" i="1" l="1"/>
  <c r="I46" i="1"/>
  <c r="J46" i="1"/>
  <c r="I207" i="1"/>
  <c r="J207" i="1"/>
  <c r="L207" i="1"/>
  <c r="L206" i="1"/>
  <c r="F207" i="1"/>
</calcChain>
</file>

<file path=xl/sharedStrings.xml><?xml version="1.0" encoding="utf-8"?>
<sst xmlns="http://schemas.openxmlformats.org/spreadsheetml/2006/main" count="234" uniqueCount="71">
  <si>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</si>
  <si>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</si>
  <si>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</si>
  <si>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</si>
  <si>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</si>
  <si>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</si>
  <si>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</si>
  <si>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</si>
  <si>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</si>
  <si>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</si>
  <si>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</si>
  <si>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</si>
  <si>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</si>
  <si>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</si>
  <si>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</si>
  <si>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</si>
  <si>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</si>
  <si>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</si>
  <si>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</si>
  <si>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</si>
  <si>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</si>
  <si>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</si>
  <si>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</si>
  <si>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</si>
  <si>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</si>
  <si>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</si>
  <si>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</si>
  <si>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</si>
  <si>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</si>
  <si>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</si>
  <si>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</si>
  <si>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</si>
  <si>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</si>
  <si>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</si>
  <si>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</si>
  <si>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</si>
  <si>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</si>
  <si>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</si>
  <si>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</si>
  <si>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</si>
  <si>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Ларина</t>
  </si>
  <si>
    <t>МБОУ "СОШ №56"</t>
  </si>
  <si>
    <t>Пюре фруктовое</t>
  </si>
  <si>
    <t>Хлеб пшеничный</t>
  </si>
  <si>
    <t>Чай с сахаром</t>
  </si>
  <si>
    <t>Каша молочная рисовая с маслом</t>
  </si>
  <si>
    <t>Таб 4</t>
  </si>
  <si>
    <t>Напиток из ягод</t>
  </si>
  <si>
    <t>Макаронные изделия отварные</t>
  </si>
  <si>
    <t>акт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</si>
  <si>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</si>
  <si>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</si>
  <si>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</si>
  <si>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</si>
  <si>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Гуляш</t>
  </si>
  <si>
    <t>Люля-кебаб с соусом ред</t>
  </si>
  <si>
    <t>Каша гречневая вязкая</t>
  </si>
  <si>
    <t>Каша молочная пшенная с маслом</t>
  </si>
  <si>
    <t>Кофейный напиток</t>
  </si>
  <si>
    <t>Мучное изделие</t>
  </si>
  <si>
    <t>Закуска из овощей</t>
  </si>
  <si>
    <t>Напиток из сухофруктов</t>
  </si>
  <si>
    <t>Бутерброды с сыром</t>
  </si>
  <si>
    <t>Фишболы в соусе</t>
  </si>
  <si>
    <t>Булочка школьная</t>
  </si>
  <si>
    <t>Пельмени</t>
  </si>
  <si>
    <t>Чай с сахаром и лимоном</t>
  </si>
  <si>
    <t>Свинина по-мексикански</t>
  </si>
  <si>
    <t>Чай с молоком</t>
  </si>
  <si>
    <t>Плов из мяса</t>
  </si>
  <si>
    <t>Вареники с творогом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</si>
</sst>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zoomScale="85" zoomScaleNormal="85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7" t="s">
        <v>21</v>
      </c>
      <c r="E6" s="39" t="s">
        <v>62</v>
      </c>
      <c r="F6" s="40">
        <v>40</v>
      </c>
      <c r="G6" s="40">
        <v>4.8899999999999997</v>
      </c>
      <c r="H6" s="40">
        <v>3.32</v>
      </c>
      <c r="I6" s="40">
        <v>15</v>
      </c>
      <c r="J6" s="40">
        <v>110</v>
      </c>
      <c r="K6" s="41">
        <v>3</v>
      </c>
      <c r="L6" s="40"/>
    </row>
    <row r="7" spans="1:12" ht="15" x14ac:dyDescent="0.25">
      <c r="A7" s="23"/>
      <c r="B7" s="15"/>
      <c r="C7" s="11"/>
      <c r="D7" s="58" t="s">
        <v>21</v>
      </c>
      <c r="E7" s="42" t="s">
        <v>45</v>
      </c>
      <c r="F7" s="43">
        <v>150</v>
      </c>
      <c r="G7" s="43">
        <v>5.99</v>
      </c>
      <c r="H7" s="43">
        <v>6.6</v>
      </c>
      <c r="I7" s="43">
        <v>45.17</v>
      </c>
      <c r="J7" s="43">
        <v>264</v>
      </c>
      <c r="K7" s="44" t="s">
        <v>46</v>
      </c>
      <c r="L7" s="43"/>
    </row>
    <row r="8" spans="1:12" ht="15" x14ac:dyDescent="0.25">
      <c r="A8" s="23"/>
      <c r="B8" s="15"/>
      <c r="C8" s="11"/>
      <c r="D8" s="7" t="s">
        <v>30</v>
      </c>
      <c r="E8" s="42" t="s">
        <v>58</v>
      </c>
      <c r="F8" s="43">
        <v>200</v>
      </c>
      <c r="G8" s="43">
        <v>1.48</v>
      </c>
      <c r="H8" s="43">
        <v>1.28</v>
      </c>
      <c r="I8" s="43">
        <v>22.46</v>
      </c>
      <c r="J8" s="43">
        <v>108</v>
      </c>
      <c r="K8" s="42" t="s">
        <v>49</v>
      </c>
      <c r="L8" s="43"/>
    </row>
    <row r="9" spans="1:12" ht="15" x14ac:dyDescent="0.25">
      <c r="A9" s="23"/>
      <c r="B9" s="15"/>
      <c r="C9" s="11"/>
      <c r="D9" s="59" t="s">
        <v>24</v>
      </c>
      <c r="E9" s="42" t="s">
        <v>42</v>
      </c>
      <c r="F9" s="43">
        <v>30</v>
      </c>
      <c r="G9" s="43">
        <v>0</v>
      </c>
      <c r="H9" s="43">
        <v>0</v>
      </c>
      <c r="I9" s="43">
        <v>13.75</v>
      </c>
      <c r="J9" s="43">
        <v>55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420</v>
      </c>
      <c r="G15" s="19">
        <f t="shared" ref="G15:J15" si="0">SUM(G6:G14)</f>
        <v>12.36</v>
      </c>
      <c r="H15" s="19">
        <f t="shared" si="0"/>
        <v>11.2</v>
      </c>
      <c r="I15" s="19">
        <f t="shared" si="0"/>
        <v>96.38</v>
      </c>
      <c r="J15" s="19">
        <f t="shared" si="0"/>
        <v>537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420</v>
      </c>
      <c r="G26" s="32">
        <f t="shared" ref="G26:J26" si="4">G15+G25</f>
        <v>12.36</v>
      </c>
      <c r="H26" s="32">
        <f t="shared" si="4"/>
        <v>11.2</v>
      </c>
      <c r="I26" s="32">
        <f t="shared" si="4"/>
        <v>96.38</v>
      </c>
      <c r="J26" s="32">
        <f t="shared" si="4"/>
        <v>537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2" t="s">
        <v>54</v>
      </c>
      <c r="F27" s="40">
        <v>90</v>
      </c>
      <c r="G27" s="40">
        <v>12.51</v>
      </c>
      <c r="H27" s="40">
        <v>19.8</v>
      </c>
      <c r="I27" s="40">
        <v>3.6</v>
      </c>
      <c r="J27" s="40">
        <v>130</v>
      </c>
      <c r="K27" s="41">
        <v>260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48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30</v>
      </c>
      <c r="E29" s="42" t="s">
        <v>47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49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43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 t="s">
        <v>49</v>
      </c>
      <c r="L30" s="43"/>
    </row>
    <row r="31" spans="1:12" ht="15" x14ac:dyDescent="0.25">
      <c r="A31" s="14"/>
      <c r="B31" s="15"/>
      <c r="C31" s="11"/>
      <c r="D31" s="7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21.96</v>
      </c>
      <c r="H35" s="19">
        <f>SUM(H27:H34)</f>
        <v>25.51</v>
      </c>
      <c r="I35" s="19">
        <f>SUM(I27:I34)</f>
        <v>87.54</v>
      </c>
      <c r="J35" s="19">
        <f>SUM(J27:J34)</f>
        <v>557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500</v>
      </c>
      <c r="G46" s="32">
        <f t="shared" ref="G46" si="10">G35+G45</f>
        <v>21.96</v>
      </c>
      <c r="H46" s="32">
        <f t="shared" ref="H46" si="11">H35+H45</f>
        <v>25.51</v>
      </c>
      <c r="I46" s="32">
        <f t="shared" ref="I46" si="12">I35+I45</f>
        <v>87.54</v>
      </c>
      <c r="J46" s="32">
        <f t="shared" ref="J46:L46" si="13">J35+J45</f>
        <v>557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63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49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50</v>
      </c>
      <c r="F48" s="43">
        <v>150</v>
      </c>
      <c r="G48" s="43">
        <v>3.35</v>
      </c>
      <c r="H48" s="43">
        <v>6.8</v>
      </c>
      <c r="I48" s="43">
        <v>19.95</v>
      </c>
      <c r="J48" s="43">
        <v>156</v>
      </c>
      <c r="K48" s="44" t="s">
        <v>49</v>
      </c>
      <c r="L48" s="43"/>
    </row>
    <row r="49" spans="1:12" ht="15" x14ac:dyDescent="0.25">
      <c r="A49" s="23"/>
      <c r="B49" s="15"/>
      <c r="C49" s="11"/>
      <c r="D49" s="7" t="s">
        <v>30</v>
      </c>
      <c r="E49" s="42" t="s">
        <v>51</v>
      </c>
      <c r="F49" s="43">
        <v>200</v>
      </c>
      <c r="G49" s="43">
        <v>0</v>
      </c>
      <c r="H49" s="43">
        <v>0</v>
      </c>
      <c r="I49" s="43">
        <v>18</v>
      </c>
      <c r="J49" s="43">
        <v>113</v>
      </c>
      <c r="K49" s="44" t="s">
        <v>49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43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19.91</v>
      </c>
      <c r="H55" s="19">
        <f>SUM(H47:H54)</f>
        <v>16.580000000000002</v>
      </c>
      <c r="I55" s="19">
        <f>SUM(I47:I54)</f>
        <v>63.03</v>
      </c>
      <c r="J55" s="19">
        <f>SUM(J47:J54)</f>
        <v>534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8">G55+G65</f>
        <v>19.91</v>
      </c>
      <c r="H66" s="32">
        <f t="shared" ref="H66" si="19">H55+H65</f>
        <v>16.580000000000002</v>
      </c>
      <c r="I66" s="32">
        <f t="shared" ref="I66" si="20">I55+I65</f>
        <v>63.03</v>
      </c>
      <c r="J66" s="32">
        <f t="shared" ref="J66:L66" si="21">J55+J65</f>
        <v>534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7" t="s">
        <v>22</v>
      </c>
      <c r="E68" s="42" t="s">
        <v>44</v>
      </c>
      <c r="F68" s="43">
        <v>200</v>
      </c>
      <c r="G68" s="43">
        <v>0.2</v>
      </c>
      <c r="H68" s="43">
        <v>0.02</v>
      </c>
      <c r="I68" s="43">
        <v>15</v>
      </c>
      <c r="J68" s="43">
        <v>61</v>
      </c>
      <c r="K68" s="44">
        <v>685</v>
      </c>
      <c r="L68" s="43"/>
    </row>
    <row r="69" spans="1:12" ht="15" x14ac:dyDescent="0.25">
      <c r="A69" s="23"/>
      <c r="B69" s="15"/>
      <c r="C69" s="11"/>
      <c r="D69" s="7" t="s">
        <v>23</v>
      </c>
      <c r="E69" s="42" t="s">
        <v>64</v>
      </c>
      <c r="F69" s="43">
        <v>100</v>
      </c>
      <c r="G69" s="43">
        <v>4.0999999999999996</v>
      </c>
      <c r="H69" s="43">
        <v>1.6</v>
      </c>
      <c r="I69" s="43">
        <v>26.4</v>
      </c>
      <c r="J69" s="43">
        <v>128</v>
      </c>
      <c r="K69" s="44">
        <v>428</v>
      </c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32.43</v>
      </c>
      <c r="H75" s="19">
        <f t="shared" ref="H75" si="23">SUM(H67:H74)</f>
        <v>12.17</v>
      </c>
      <c r="I75" s="19">
        <f t="shared" ref="I75" si="24">SUM(I67:I74)</f>
        <v>72.139999999999986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30">G75+G85</f>
        <v>32.43</v>
      </c>
      <c r="H86" s="32">
        <f t="shared" ref="H86" si="31">H75+H85</f>
        <v>12.17</v>
      </c>
      <c r="I86" s="32">
        <f t="shared" ref="I86" si="32">I75+I85</f>
        <v>72.139999999999986</v>
      </c>
      <c r="J86" s="32">
        <f t="shared" ref="J86:L86" si="33">J75+J85</f>
        <v>554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60</v>
      </c>
      <c r="F87" s="40">
        <v>100</v>
      </c>
      <c r="G87" s="43">
        <v>1.83</v>
      </c>
      <c r="H87" s="40">
        <v>4.5</v>
      </c>
      <c r="I87" s="40">
        <v>7.5</v>
      </c>
      <c r="J87" s="40">
        <v>78</v>
      </c>
      <c r="K87" s="41" t="s">
        <v>49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65</v>
      </c>
      <c r="F88" s="43">
        <v>180</v>
      </c>
      <c r="G88" s="43">
        <v>19.510000000000002</v>
      </c>
      <c r="H88" s="43">
        <v>15.08</v>
      </c>
      <c r="I88" s="43">
        <v>44.33</v>
      </c>
      <c r="J88" s="43">
        <v>373</v>
      </c>
      <c r="K88" s="44" t="s">
        <v>49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66</v>
      </c>
      <c r="F89" s="43">
        <v>200</v>
      </c>
      <c r="G89" s="43">
        <v>0.26</v>
      </c>
      <c r="H89" s="43">
        <v>0.03</v>
      </c>
      <c r="I89" s="43">
        <v>15.25</v>
      </c>
      <c r="J89" s="43">
        <v>64</v>
      </c>
      <c r="K89" s="44">
        <v>686</v>
      </c>
      <c r="L89" s="43"/>
    </row>
    <row r="90" spans="1:12" ht="15.75" thickBot="1" x14ac:dyDescent="0.3">
      <c r="A90" s="23"/>
      <c r="B90" s="15"/>
      <c r="C90" s="11"/>
      <c r="D90" s="7" t="s">
        <v>23</v>
      </c>
      <c r="E90" s="42" t="s">
        <v>43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.75" thickBot="1" x14ac:dyDescent="0.3">
      <c r="A91" s="23"/>
      <c r="B91" s="15"/>
      <c r="C91" s="11"/>
      <c r="D91" s="7"/>
      <c r="E91" s="42"/>
      <c r="F91" s="43"/>
      <c r="G91" s="40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0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510</v>
      </c>
      <c r="G95" s="19">
        <f t="shared" ref="G95" si="34">SUM(G87:G94)</f>
        <v>24.000000000000004</v>
      </c>
      <c r="H95" s="19">
        <f t="shared" ref="H95" si="35">SUM(H87:H94)</f>
        <v>19.91</v>
      </c>
      <c r="I95" s="19">
        <f t="shared" ref="I95" si="36">SUM(I87:I94)</f>
        <v>82.08</v>
      </c>
      <c r="J95" s="19">
        <f t="shared" ref="J95:L95" si="37">SUM(J87:J94)</f>
        <v>587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510</v>
      </c>
      <c r="G106" s="32">
        <f t="shared" ref="G106" si="42">G95+G105</f>
        <v>24.000000000000004</v>
      </c>
      <c r="H106" s="32">
        <f t="shared" ref="H106" si="43">H95+H105</f>
        <v>19.91</v>
      </c>
      <c r="I106" s="32">
        <f t="shared" ref="I106" si="44">I95+I105</f>
        <v>82.08</v>
      </c>
      <c r="J106" s="32">
        <f t="shared" ref="J106:L106" si="45">J95+J105</f>
        <v>587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7" t="s">
        <v>21</v>
      </c>
      <c r="E107" s="39" t="s">
        <v>67</v>
      </c>
      <c r="F107" s="40">
        <v>90</v>
      </c>
      <c r="G107" s="40">
        <v>7.41</v>
      </c>
      <c r="H107" s="40">
        <v>9.86</v>
      </c>
      <c r="I107" s="40">
        <v>9.8000000000000007</v>
      </c>
      <c r="J107" s="40">
        <v>182</v>
      </c>
      <c r="K107" s="41"/>
      <c r="L107" s="40"/>
    </row>
    <row r="108" spans="1:12" ht="15" x14ac:dyDescent="0.25">
      <c r="A108" s="23"/>
      <c r="B108" s="15"/>
      <c r="C108" s="11"/>
      <c r="D108" s="58" t="s">
        <v>21</v>
      </c>
      <c r="E108" s="42" t="s">
        <v>48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/>
      <c r="L108" s="43"/>
    </row>
    <row r="109" spans="1:12" ht="15" x14ac:dyDescent="0.25">
      <c r="A109" s="23"/>
      <c r="B109" s="15"/>
      <c r="C109" s="11"/>
      <c r="D109" s="59" t="s">
        <v>22</v>
      </c>
      <c r="E109" s="42" t="s">
        <v>44</v>
      </c>
      <c r="F109" s="43">
        <v>200</v>
      </c>
      <c r="G109" s="43">
        <v>0.2</v>
      </c>
      <c r="H109" s="43">
        <v>0.02</v>
      </c>
      <c r="I109" s="43">
        <v>15</v>
      </c>
      <c r="J109" s="43">
        <v>61</v>
      </c>
      <c r="K109" s="44"/>
      <c r="L109" s="43"/>
    </row>
    <row r="110" spans="1:12" ht="15" x14ac:dyDescent="0.25">
      <c r="A110" s="23"/>
      <c r="B110" s="15"/>
      <c r="C110" s="11"/>
      <c r="D110" s="59" t="s">
        <v>23</v>
      </c>
      <c r="E110" s="42" t="s">
        <v>43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16.989999999999998</v>
      </c>
      <c r="H115" s="19">
        <f t="shared" si="46"/>
        <v>15.57</v>
      </c>
      <c r="I115" s="19">
        <f t="shared" si="46"/>
        <v>84.3</v>
      </c>
      <c r="J115" s="19">
        <f t="shared" si="46"/>
        <v>570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500</v>
      </c>
      <c r="G126" s="32">
        <f t="shared" ref="G126" si="50">G115+G125</f>
        <v>16.989999999999998</v>
      </c>
      <c r="H126" s="32">
        <f t="shared" ref="H126" si="51">H115+H125</f>
        <v>15.57</v>
      </c>
      <c r="I126" s="32">
        <f t="shared" ref="I126" si="52">I115+I125</f>
        <v>84.3</v>
      </c>
      <c r="J126" s="32">
        <f t="shared" ref="J126:L126" si="53">J115+J125</f>
        <v>570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7" t="s">
        <v>21</v>
      </c>
      <c r="E127" s="39" t="s">
        <v>55</v>
      </c>
      <c r="F127" s="40">
        <v>90</v>
      </c>
      <c r="G127" s="40">
        <v>16.489999999999998</v>
      </c>
      <c r="H127" s="40">
        <v>8.82</v>
      </c>
      <c r="I127" s="40">
        <v>21.29</v>
      </c>
      <c r="J127" s="40">
        <v>235</v>
      </c>
      <c r="K127" s="40">
        <v>90</v>
      </c>
      <c r="L127" s="40"/>
    </row>
    <row r="128" spans="1:12" ht="15" x14ac:dyDescent="0.25">
      <c r="A128" s="14"/>
      <c r="B128" s="15"/>
      <c r="C128" s="11"/>
      <c r="D128" s="58" t="s">
        <v>21</v>
      </c>
      <c r="E128" s="42" t="s">
        <v>56</v>
      </c>
      <c r="F128" s="43">
        <v>180</v>
      </c>
      <c r="G128" s="43">
        <v>5.55</v>
      </c>
      <c r="H128" s="43">
        <v>6.01</v>
      </c>
      <c r="I128" s="43">
        <v>25.01</v>
      </c>
      <c r="J128" s="43">
        <v>176</v>
      </c>
      <c r="K128" s="43">
        <v>180</v>
      </c>
      <c r="L128" s="43"/>
    </row>
    <row r="129" spans="1:12" ht="15" x14ac:dyDescent="0.25">
      <c r="A129" s="14"/>
      <c r="B129" s="15"/>
      <c r="C129" s="11"/>
      <c r="D129" s="7" t="s">
        <v>30</v>
      </c>
      <c r="E129" s="42" t="s">
        <v>47</v>
      </c>
      <c r="F129" s="43">
        <v>200</v>
      </c>
      <c r="G129" s="43">
        <v>7.0000000000000007E-2</v>
      </c>
      <c r="H129" s="43">
        <v>0.02</v>
      </c>
      <c r="I129" s="43">
        <v>24.44</v>
      </c>
      <c r="J129" s="43">
        <v>100</v>
      </c>
      <c r="K129" s="43">
        <v>200</v>
      </c>
      <c r="L129" s="43"/>
    </row>
    <row r="130" spans="1:12" ht="15" x14ac:dyDescent="0.25">
      <c r="A130" s="14"/>
      <c r="B130" s="15"/>
      <c r="C130" s="11"/>
      <c r="D130" s="59" t="s">
        <v>23</v>
      </c>
      <c r="E130" s="42" t="s">
        <v>43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3">
        <v>30</v>
      </c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24.509999999999998</v>
      </c>
      <c r="H135" s="19">
        <f t="shared" si="54"/>
        <v>15.15</v>
      </c>
      <c r="I135" s="19">
        <f t="shared" si="54"/>
        <v>85.74</v>
      </c>
      <c r="J135" s="19">
        <f t="shared" si="54"/>
        <v>583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500</v>
      </c>
      <c r="G146" s="32">
        <f t="shared" ref="G146" si="58">G135+G145</f>
        <v>24.509999999999998</v>
      </c>
      <c r="H146" s="32">
        <f t="shared" ref="H146" si="59">H135+H145</f>
        <v>15.15</v>
      </c>
      <c r="I146" s="32">
        <f t="shared" ref="I146" si="60">I135+I145</f>
        <v>85.74</v>
      </c>
      <c r="J146" s="32">
        <f t="shared" ref="J146:L146" si="61">J135+J145</f>
        <v>583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7" t="s">
        <v>21</v>
      </c>
      <c r="E147" s="39" t="s">
        <v>57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/>
      <c r="L147" s="40"/>
    </row>
    <row r="148" spans="1:12" ht="15" x14ac:dyDescent="0.25">
      <c r="A148" s="23"/>
      <c r="B148" s="15"/>
      <c r="C148" s="11"/>
      <c r="D148" s="59" t="s">
        <v>22</v>
      </c>
      <c r="E148" s="42" t="s">
        <v>68</v>
      </c>
      <c r="F148" s="43">
        <v>200</v>
      </c>
      <c r="G148" s="43">
        <v>1.66</v>
      </c>
      <c r="H148" s="43">
        <v>1.27</v>
      </c>
      <c r="I148" s="43">
        <v>17.440000000000001</v>
      </c>
      <c r="J148" s="43">
        <v>89</v>
      </c>
      <c r="K148" s="44"/>
      <c r="L148" s="43"/>
    </row>
    <row r="149" spans="1:12" ht="15" x14ac:dyDescent="0.25">
      <c r="A149" s="23"/>
      <c r="B149" s="15"/>
      <c r="C149" s="11"/>
      <c r="D149" s="59" t="s">
        <v>23</v>
      </c>
      <c r="E149" s="42" t="s">
        <v>59</v>
      </c>
      <c r="F149" s="43">
        <v>50</v>
      </c>
      <c r="G149" s="43">
        <v>5</v>
      </c>
      <c r="H149" s="43">
        <v>10.18</v>
      </c>
      <c r="I149" s="43">
        <v>22.06</v>
      </c>
      <c r="J149" s="43">
        <v>173</v>
      </c>
      <c r="K149" s="44"/>
      <c r="L149" s="43"/>
    </row>
    <row r="150" spans="1:12" ht="15.75" customHeight="1" x14ac:dyDescent="0.25">
      <c r="A150" s="23"/>
      <c r="B150" s="15"/>
      <c r="C150" s="11"/>
      <c r="D150" s="59" t="s">
        <v>24</v>
      </c>
      <c r="E150" s="42" t="s">
        <v>42</v>
      </c>
      <c r="F150" s="43">
        <v>125</v>
      </c>
      <c r="G150" s="43">
        <v>0</v>
      </c>
      <c r="H150" s="43">
        <v>0</v>
      </c>
      <c r="I150" s="43">
        <v>13.75</v>
      </c>
      <c r="J150" s="43">
        <v>55</v>
      </c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2">SUM(G147:G154)</f>
        <v>13.12</v>
      </c>
      <c r="H155" s="19">
        <f t="shared" si="62"/>
        <v>18.189999999999998</v>
      </c>
      <c r="I155" s="19">
        <f t="shared" si="62"/>
        <v>87.76</v>
      </c>
      <c r="J155" s="19">
        <f t="shared" si="62"/>
        <v>542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525</v>
      </c>
      <c r="G166" s="32">
        <f t="shared" ref="G166" si="66">G155+G165</f>
        <v>13.12</v>
      </c>
      <c r="H166" s="32">
        <f t="shared" ref="H166" si="67">H155+H165</f>
        <v>18.189999999999998</v>
      </c>
      <c r="I166" s="32">
        <f t="shared" ref="I166" si="68">I155+I165</f>
        <v>87.76</v>
      </c>
      <c r="J166" s="32">
        <f t="shared" ref="J166:L166" si="69">J155+J165</f>
        <v>542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/>
      <c r="D167" s="57" t="s">
        <v>21</v>
      </c>
      <c r="E167" s="39" t="s">
        <v>60</v>
      </c>
      <c r="F167" s="40">
        <v>60</v>
      </c>
      <c r="G167" s="40">
        <v>1.1000000000000001</v>
      </c>
      <c r="H167" s="40">
        <v>2.7</v>
      </c>
      <c r="I167" s="40">
        <v>4.5</v>
      </c>
      <c r="J167" s="40">
        <v>47</v>
      </c>
      <c r="K167" s="41" t="s">
        <v>49</v>
      </c>
      <c r="L167" s="40"/>
    </row>
    <row r="168" spans="1:12" ht="15" x14ac:dyDescent="0.25">
      <c r="A168" s="23"/>
      <c r="B168" s="15"/>
      <c r="C168" s="11"/>
      <c r="D168" s="58" t="s">
        <v>21</v>
      </c>
      <c r="E168" s="42" t="s">
        <v>69</v>
      </c>
      <c r="F168" s="43">
        <v>220</v>
      </c>
      <c r="G168" s="43">
        <v>15.62</v>
      </c>
      <c r="H168" s="43">
        <v>12.69</v>
      </c>
      <c r="I168" s="43">
        <v>34.21</v>
      </c>
      <c r="J168" s="43">
        <v>305</v>
      </c>
      <c r="K168" s="44">
        <v>265</v>
      </c>
      <c r="L168" s="43"/>
    </row>
    <row r="169" spans="1:12" ht="15" x14ac:dyDescent="0.25">
      <c r="A169" s="23"/>
      <c r="B169" s="15"/>
      <c r="C169" s="11"/>
      <c r="D169" s="59" t="s">
        <v>22</v>
      </c>
      <c r="E169" s="42" t="s">
        <v>61</v>
      </c>
      <c r="F169" s="43">
        <v>200</v>
      </c>
      <c r="G169" s="43">
        <v>0.6</v>
      </c>
      <c r="H169" s="43">
        <v>0.06</v>
      </c>
      <c r="I169" s="43">
        <v>29.79</v>
      </c>
      <c r="J169" s="43">
        <v>124</v>
      </c>
      <c r="K169" s="44" t="s">
        <v>49</v>
      </c>
      <c r="L169" s="43"/>
    </row>
    <row r="170" spans="1:12" ht="15" x14ac:dyDescent="0.25">
      <c r="A170" s="23"/>
      <c r="B170" s="15"/>
      <c r="C170" s="11"/>
      <c r="D170" s="59" t="s">
        <v>23</v>
      </c>
      <c r="E170" s="42" t="s">
        <v>43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70">SUM(G167:G174)</f>
        <v>19.72</v>
      </c>
      <c r="H175" s="19">
        <f t="shared" si="70"/>
        <v>15.750000000000002</v>
      </c>
      <c r="I175" s="19">
        <f t="shared" si="70"/>
        <v>83.5</v>
      </c>
      <c r="J175" s="19">
        <f t="shared" si="70"/>
        <v>548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510</v>
      </c>
      <c r="G186" s="32">
        <f t="shared" ref="G186" si="74">G175+G185</f>
        <v>19.72</v>
      </c>
      <c r="H186" s="32">
        <f t="shared" ref="H186" si="75">H175+H185</f>
        <v>15.750000000000002</v>
      </c>
      <c r="I186" s="32">
        <f t="shared" ref="I186" si="76">I175+I185</f>
        <v>83.5</v>
      </c>
      <c r="J186" s="32">
        <f t="shared" ref="J186:L186" si="77">J175+J185</f>
        <v>548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7" t="s">
        <v>21</v>
      </c>
      <c r="E187" s="39" t="s">
        <v>70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49</v>
      </c>
      <c r="L187" s="40"/>
    </row>
    <row r="188" spans="1:12" ht="15" x14ac:dyDescent="0.25">
      <c r="A188" s="23"/>
      <c r="B188" s="15"/>
      <c r="C188" s="11"/>
      <c r="D188" s="59" t="s">
        <v>22</v>
      </c>
      <c r="E188" s="42" t="s">
        <v>44</v>
      </c>
      <c r="F188" s="43">
        <v>200</v>
      </c>
      <c r="G188" s="43">
        <v>0.2</v>
      </c>
      <c r="H188" s="43">
        <v>0.02</v>
      </c>
      <c r="I188" s="43">
        <v>15</v>
      </c>
      <c r="J188" s="43">
        <v>61</v>
      </c>
      <c r="K188" s="44">
        <v>685</v>
      </c>
      <c r="L188" s="43"/>
    </row>
    <row r="189" spans="1:12" ht="15" x14ac:dyDescent="0.25">
      <c r="A189" s="23"/>
      <c r="B189" s="15"/>
      <c r="C189" s="11"/>
      <c r="D189" s="59" t="s">
        <v>23</v>
      </c>
      <c r="E189" s="42" t="s">
        <v>53</v>
      </c>
      <c r="F189" s="43">
        <v>100</v>
      </c>
      <c r="G189" s="43">
        <v>8.8000000000000007</v>
      </c>
      <c r="H189" s="43">
        <v>2.2000000000000002</v>
      </c>
      <c r="I189" s="43">
        <v>50.3</v>
      </c>
      <c r="J189" s="43">
        <v>128</v>
      </c>
      <c r="K189" s="44">
        <v>779</v>
      </c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</v>
      </c>
      <c r="H195" s="19">
        <f t="shared" si="78"/>
        <v>6.8199999999999994</v>
      </c>
      <c r="I195" s="19">
        <f t="shared" si="78"/>
        <v>141.6</v>
      </c>
      <c r="J195" s="19">
        <f t="shared" si="78"/>
        <v>579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500</v>
      </c>
      <c r="G206" s="32">
        <f t="shared" ref="G206" si="82">G195+G205</f>
        <v>27.2</v>
      </c>
      <c r="H206" s="32">
        <f t="shared" ref="H206" si="83">H195+H205</f>
        <v>6.8199999999999994</v>
      </c>
      <c r="I206" s="32">
        <f t="shared" ref="I206" si="84">I195+I205</f>
        <v>141.6</v>
      </c>
      <c r="J206" s="32">
        <f t="shared" ref="J206:L206" si="85">J195+J205</f>
        <v>579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496.5</v>
      </c>
      <c r="G207" s="34">
        <f>SUMIF($C:$C,"Итого за день:",G:G)/COUNTIFS($C:$C,"Итого за день:",G:G,"&gt;0")</f>
        <v>21.22</v>
      </c>
      <c r="H207" s="34">
        <f>SUMIF($C:$C,"Итого за день:",H:H)/COUNTIFS($C:$C,"Итого за день:",H:H,"&gt;0")</f>
        <v>15.684999999999999</v>
      </c>
      <c r="I207" s="34">
        <f>SUMIF($C:$C,"Итого за день:",I:I)/COUNTIFS($C:$C,"Итого за день:",I:I,"&gt;0")</f>
        <v>88.407000000000011</v>
      </c>
      <c r="J207" s="34">
        <f>SUMIF($C:$C,"Итого за день:",J:J)/COUNTIFS($C:$C,"Итого за день:",J:J,"&gt;0")</f>
        <v>559.1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lige0</cp:lastModifiedBy>
  <dcterms:created xsi:type="dcterms:W3CDTF">2022-05-16T14:23:56Z</dcterms:created>
  <dcterms:modified xsi:type="dcterms:W3CDTF">2025-03-03T14:53:45Z</dcterms:modified>
</cp:coreProperties>
</file>